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耗材招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<sst xmlns="http://schemas.openxmlformats.org/spreadsheetml/2006/main" count="211" uniqueCount="134">
  <si>
    <t>目录标段</t>
  </si>
  <si>
    <t>目录名称</t>
  </si>
  <si>
    <t>参考规格</t>
  </si>
  <si>
    <t>报价单位</t>
  </si>
  <si>
    <t>参考单价</t>
  </si>
  <si>
    <t>参考年用量</t>
  </si>
  <si>
    <t>总金额</t>
  </si>
  <si>
    <t>备注</t>
  </si>
  <si>
    <t>二件式造口袋底盘（平面）</t>
  </si>
  <si>
    <t>550ml或更多规格</t>
  </si>
  <si>
    <t>只</t>
  </si>
  <si>
    <t>请注明产品容量与开口范围</t>
  </si>
  <si>
    <t>二件式造口袋开口袋</t>
  </si>
  <si>
    <t>造口袋(一件式凸面开口袋)</t>
  </si>
  <si>
    <t>造口袋(一件式平面开口袋)</t>
  </si>
  <si>
    <t>尿路造口袋底盘（平面）</t>
  </si>
  <si>
    <t>尿路造口袋开口袋</t>
  </si>
  <si>
    <t>按键回弹式采血器</t>
  </si>
  <si>
    <t>防针刺伤型</t>
  </si>
  <si>
    <t>枚</t>
  </si>
  <si>
    <t>除颤电极片</t>
  </si>
  <si>
    <t>除颤仪电极片</t>
  </si>
  <si>
    <t>副</t>
  </si>
  <si>
    <t>适配普通除颤仪</t>
  </si>
  <si>
    <t>带针胸管</t>
  </si>
  <si>
    <t>不少于3种规格梯度</t>
  </si>
  <si>
    <t>根</t>
  </si>
  <si>
    <t>随身灸</t>
  </si>
  <si>
    <t>要求无烟，易取放</t>
  </si>
  <si>
    <t>套</t>
  </si>
  <si>
    <t>一套产品包含灸具、艾柱，如为多套一盒或者其他组合形式的，请提供样品或产品彩页</t>
  </si>
  <si>
    <t>大便采集器</t>
  </si>
  <si>
    <t>带盖</t>
  </si>
  <si>
    <t>冷冻离心管</t>
  </si>
  <si>
    <t>1.8ML</t>
  </si>
  <si>
    <t>尿杯</t>
  </si>
  <si>
    <t>中号</t>
  </si>
  <si>
    <t>塑料试管</t>
  </si>
  <si>
    <t>12*75mm</t>
  </si>
  <si>
    <t>支</t>
  </si>
  <si>
    <t>13*78mm</t>
  </si>
  <si>
    <t>15*100mm</t>
  </si>
  <si>
    <t>塑料试管盖</t>
  </si>
  <si>
    <t>13mm</t>
  </si>
  <si>
    <t>塑料试管架</t>
  </si>
  <si>
    <t>50孔</t>
  </si>
  <si>
    <t>样品杯</t>
  </si>
  <si>
    <t>14*25mm</t>
  </si>
  <si>
    <t>一次性吸管</t>
  </si>
  <si>
    <t>1ML</t>
  </si>
  <si>
    <t>3ML</t>
  </si>
  <si>
    <t>载玻片</t>
  </si>
  <si>
    <t>（磨砂片），1.2MM，50片</t>
  </si>
  <si>
    <t>片</t>
  </si>
  <si>
    <t>超声探头隔离套</t>
  </si>
  <si>
    <t>宽度52±2mm</t>
  </si>
  <si>
    <t>个</t>
  </si>
  <si>
    <t>超声骨科动力系统（刀头）</t>
  </si>
  <si>
    <t>适配超声骨刀</t>
  </si>
  <si>
    <t>王不留行子耳贴</t>
  </si>
  <si>
    <t>子耳贴不少于100粒/盒</t>
  </si>
  <si>
    <t>盒</t>
  </si>
  <si>
    <t>数量不一致请按最小单位金额报价</t>
  </si>
  <si>
    <t>一次性真空采血管（包括采血针）</t>
  </si>
  <si>
    <t>2.7ml蓝色(血凝管)</t>
  </si>
  <si>
    <t>带采血针，本项目要求能通过15189实验室标准，正式招标前进行提前试用验证</t>
  </si>
  <si>
    <t>2ml紫色（血常规管）</t>
  </si>
  <si>
    <t>5ml紫色（血常规管）</t>
  </si>
  <si>
    <t>5ml黄色（分离胶管）</t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</si>
  <si>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3.5ml橘红色（分离胶管）</t>
    </r>
  </si>
  <si>
    <t>2ml灰色（氟化钠）</t>
  </si>
  <si>
    <t>5ml绿色（肝素锂）</t>
  </si>
  <si>
    <t>2ml白色（血常规）</t>
  </si>
  <si>
    <t>5ml白色（肝素锂）</t>
  </si>
  <si>
    <t>聚氨酯泡沫敷料</t>
  </si>
  <si>
    <t>12.5*12.5CM，泡沫厚度5MM</t>
  </si>
  <si>
    <t>医用棉签（五官）</t>
  </si>
  <si>
    <t>50支/包 15CM，五官专用</t>
  </si>
  <si>
    <t>包</t>
  </si>
  <si>
    <t>一次性使用口镜</t>
  </si>
  <si>
    <t>检查型</t>
  </si>
  <si>
    <t>显微眼内视网膜镊</t>
  </si>
  <si>
    <t>杠杆式，内界膜镊，25G，直头/弯头</t>
  </si>
  <si>
    <t>一次性使用防逆流引流袋</t>
  </si>
  <si>
    <t>1000ML</t>
  </si>
  <si>
    <t>医用弹性绷带</t>
  </si>
  <si>
    <t>10cm*450 cm肤色及白色</t>
  </si>
  <si>
    <t>卷</t>
  </si>
  <si>
    <t>医用导电膏</t>
  </si>
  <si>
    <t>250克装</t>
  </si>
  <si>
    <t>医用无纺布帽</t>
  </si>
  <si>
    <t>深蓝</t>
  </si>
  <si>
    <t>一次性使用无菌医用垫单</t>
  </si>
  <si>
    <t>90*200cm</t>
  </si>
  <si>
    <t>张</t>
  </si>
  <si>
    <t>40cm*50cm</t>
  </si>
  <si>
    <t>一次性使用雾化器</t>
  </si>
  <si>
    <t>儿童型</t>
  </si>
  <si>
    <t>一次性使用输氧面罩</t>
  </si>
  <si>
    <t>4米成人型</t>
  </si>
  <si>
    <t>医用高分子夹板</t>
  </si>
  <si>
    <t>10cmx40cm</t>
  </si>
  <si>
    <t>12.5cmx75cm</t>
  </si>
  <si>
    <t>一次性人体动脉血样采集器</t>
  </si>
  <si>
    <t>22G或更多规格</t>
  </si>
  <si>
    <t>一次性使用三通阀</t>
  </si>
  <si>
    <t>三通</t>
  </si>
  <si>
    <t>医用超声耦合剂</t>
  </si>
  <si>
    <t>瓶</t>
  </si>
  <si>
    <t>医用外科口罩</t>
  </si>
  <si>
    <t>17*18cm 3P Ⅰ型 1只/袋 浅兰长带</t>
  </si>
  <si>
    <t>17*18cm 3P Ⅰ型 耳挂式 10只/袋 浅兰</t>
  </si>
  <si>
    <t>17*18cm 3P 10只/袋 绑带式 浅蓝长带</t>
  </si>
  <si>
    <t>耳挂式17*18cm单包装 浅蓝</t>
  </si>
  <si>
    <t>一次性使用湿化鼻氧管</t>
  </si>
  <si>
    <t>含湿化瓶、鼻氧管，要求不适配院内氧气流量表的产品自配接头</t>
  </si>
  <si>
    <t>医用胶带(橡皮胶布)</t>
  </si>
  <si>
    <t>26cm*500cm</t>
  </si>
  <si>
    <t>一次性使用无菌光纤</t>
  </si>
  <si>
    <t>参考波科EZ系列或SIS EZ系列</t>
  </si>
  <si>
    <t>型号仅为参考，须适配科医人钬激光Versapulse PowerSuite100W</t>
  </si>
  <si>
    <t>骨蜡</t>
  </si>
  <si>
    <t>2.5g，手术使用，参考强生W810T</t>
  </si>
  <si>
    <t>压力微导管</t>
  </si>
  <si>
    <t>适配血流储备分数测量设备C152301</t>
  </si>
  <si>
    <t>一次性使用心电电极</t>
  </si>
  <si>
    <t>35mm或更多规格</t>
  </si>
  <si>
    <t>月牙形理疗电极，用于儿童耳后理疗，通用纽扣，请提供样品</t>
  </si>
  <si>
    <t>一次性理疗电极</t>
  </si>
  <si>
    <t>60*90mm、50*50或更多规格</t>
  </si>
  <si>
    <t>插口型理疗电极，通用理疗2.0mm及2.5mm插口，请提供样品</t>
  </si>
  <si>
    <t>口腔器械盒</t>
  </si>
  <si>
    <t>内容包含但不限于口镜、牙探针、牙用镊、脱脂棉球、检查垫、检查碗、乳胶手套、清洁用纸等</t>
  </si>
  <si>
    <t>按需提供相应比例漱口杯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</si>
</sst>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topLeftCell="A48" workbookViewId="0">
      <selection activeCell="I57" sqref="I57"/>
    </sheetView>
  </sheetViews>
  <sheetFormatPr defaultColWidth="9" defaultRowHeight="13.5" outlineLevelCol="7"/>
  <cols>
    <col min="2" max="2" width="12.625" customWidth="1"/>
    <col min="3" max="3" width="20.5" customWidth="1"/>
    <col min="8" max="8" width="15.5" customWidth="1"/>
  </cols>
  <sheetData>
    <row r="1" s="1" customFormat="1" ht="14.2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ht="22.5" spans="1:8">
      <c r="A2" s="5">
        <v>1</v>
      </c>
      <c r="B2" s="6" t="s">
        <v>8</v>
      </c>
      <c r="C2" s="6" t="s">
        <v>9</v>
      </c>
      <c r="D2" s="6" t="s">
        <v>10</v>
      </c>
      <c r="E2" s="6">
        <v>44.6</v>
      </c>
      <c r="F2" s="7">
        <v>200</v>
      </c>
      <c r="G2" s="7">
        <f t="shared" ref="G2:G65" si="0">F2*E2</f>
        <v>8920</v>
      </c>
      <c r="H2" s="8" t="s">
        <v>11</v>
      </c>
    </row>
    <row r="3" ht="22.5" spans="1:8">
      <c r="A3" s="5"/>
      <c r="B3" s="6" t="s">
        <v>12</v>
      </c>
      <c r="C3" s="6" t="s">
        <v>9</v>
      </c>
      <c r="D3" s="6" t="s">
        <v>10</v>
      </c>
      <c r="E3" s="6">
        <v>16</v>
      </c>
      <c r="F3" s="7">
        <v>200</v>
      </c>
      <c r="G3" s="7">
        <f t="shared" si="0"/>
        <v>3200</v>
      </c>
      <c r="H3" s="9"/>
    </row>
    <row r="4" ht="22.5" spans="1:8">
      <c r="A4" s="5"/>
      <c r="B4" s="6" t="s">
        <v>13</v>
      </c>
      <c r="C4" s="6" t="s">
        <v>9</v>
      </c>
      <c r="D4" s="6" t="s">
        <v>10</v>
      </c>
      <c r="E4" s="6">
        <v>45</v>
      </c>
      <c r="F4" s="7">
        <v>50</v>
      </c>
      <c r="G4" s="7">
        <f t="shared" si="0"/>
        <v>2250</v>
      </c>
      <c r="H4" s="9"/>
    </row>
    <row r="5" ht="22.5" spans="1:8">
      <c r="A5" s="5"/>
      <c r="B5" s="6" t="s">
        <v>14</v>
      </c>
      <c r="C5" s="6" t="s">
        <v>9</v>
      </c>
      <c r="D5" s="6" t="s">
        <v>10</v>
      </c>
      <c r="E5" s="6">
        <v>19.6</v>
      </c>
      <c r="F5" s="7">
        <v>200</v>
      </c>
      <c r="G5" s="7">
        <f t="shared" si="0"/>
        <v>3920</v>
      </c>
      <c r="H5" s="9"/>
    </row>
    <row r="6" ht="22.5" spans="1:8">
      <c r="A6" s="5"/>
      <c r="B6" s="6" t="s">
        <v>15</v>
      </c>
      <c r="C6" s="6" t="s">
        <v>9</v>
      </c>
      <c r="D6" s="6" t="s">
        <v>10</v>
      </c>
      <c r="E6" s="6">
        <v>32</v>
      </c>
      <c r="F6" s="7">
        <v>100</v>
      </c>
      <c r="G6" s="7">
        <f t="shared" si="0"/>
        <v>3200</v>
      </c>
      <c r="H6" s="9"/>
    </row>
    <row r="7" spans="1:8">
      <c r="A7" s="5"/>
      <c r="B7" s="6" t="s">
        <v>16</v>
      </c>
      <c r="C7" s="6" t="s">
        <v>9</v>
      </c>
      <c r="D7" s="6" t="s">
        <v>10</v>
      </c>
      <c r="E7" s="6">
        <v>19</v>
      </c>
      <c r="F7" s="7">
        <v>100</v>
      </c>
      <c r="G7" s="7">
        <f t="shared" si="0"/>
        <v>1900</v>
      </c>
      <c r="H7" s="10"/>
    </row>
    <row r="8" spans="1:8">
      <c r="A8" s="5">
        <v>2</v>
      </c>
      <c r="B8" s="6" t="s">
        <v>17</v>
      </c>
      <c r="C8" s="6" t="s">
        <v>18</v>
      </c>
      <c r="D8" s="6" t="s">
        <v>19</v>
      </c>
      <c r="E8" s="6">
        <v>11</v>
      </c>
      <c r="F8" s="7">
        <v>400</v>
      </c>
      <c r="G8" s="7">
        <f t="shared" si="0"/>
        <v>4400</v>
      </c>
      <c r="H8" s="6"/>
    </row>
    <row r="9" spans="1:8">
      <c r="A9" s="5">
        <v>3</v>
      </c>
      <c r="B9" s="6" t="s">
        <v>20</v>
      </c>
      <c r="C9" s="6" t="s">
        <v>21</v>
      </c>
      <c r="D9" s="6" t="s">
        <v>22</v>
      </c>
      <c r="E9" s="6">
        <v>420</v>
      </c>
      <c r="F9" s="7">
        <v>14</v>
      </c>
      <c r="G9" s="7">
        <f t="shared" si="0"/>
        <v>5880</v>
      </c>
      <c r="H9" s="6" t="s">
        <v>23</v>
      </c>
    </row>
    <row r="10" spans="1:8">
      <c r="A10" s="11">
        <v>4</v>
      </c>
      <c r="B10" s="6" t="s">
        <v>24</v>
      </c>
      <c r="C10" s="6" t="s">
        <v>25</v>
      </c>
      <c r="D10" s="6" t="s">
        <v>26</v>
      </c>
      <c r="E10" s="6">
        <v>108</v>
      </c>
      <c r="F10" s="7">
        <v>13</v>
      </c>
      <c r="G10" s="7">
        <f t="shared" si="0"/>
        <v>1404</v>
      </c>
      <c r="H10" s="6"/>
    </row>
    <row r="11" spans="1:8">
      <c r="A11" s="12"/>
      <c r="B11" s="6" t="s">
        <v>24</v>
      </c>
      <c r="C11" s="6" t="s">
        <v>25</v>
      </c>
      <c r="D11" s="6" t="s">
        <v>26</v>
      </c>
      <c r="E11" s="6">
        <v>34</v>
      </c>
      <c r="F11" s="7">
        <v>100</v>
      </c>
      <c r="G11" s="7">
        <f t="shared" si="0"/>
        <v>3400</v>
      </c>
      <c r="H11" s="6"/>
    </row>
    <row r="12" ht="56.25" spans="1:8">
      <c r="A12" s="5">
        <v>5</v>
      </c>
      <c r="B12" s="6" t="s">
        <v>27</v>
      </c>
      <c r="C12" s="6" t="s">
        <v>28</v>
      </c>
      <c r="D12" s="6" t="s">
        <v>29</v>
      </c>
      <c r="E12" s="6">
        <v>8</v>
      </c>
      <c r="F12" s="7">
        <v>1000</v>
      </c>
      <c r="G12" s="7">
        <f t="shared" si="0"/>
        <v>8000</v>
      </c>
      <c r="H12" s="6" t="s">
        <v>30</v>
      </c>
    </row>
    <row r="13" spans="1:8">
      <c r="A13" s="11">
        <v>6</v>
      </c>
      <c r="B13" s="6" t="s">
        <v>31</v>
      </c>
      <c r="C13" s="6" t="s">
        <v>32</v>
      </c>
      <c r="D13" s="6" t="s">
        <v>10</v>
      </c>
      <c r="E13" s="6">
        <v>0.4</v>
      </c>
      <c r="F13" s="7">
        <v>2000</v>
      </c>
      <c r="G13" s="7">
        <f t="shared" si="0"/>
        <v>800</v>
      </c>
      <c r="H13" s="6"/>
    </row>
    <row r="14" spans="1:8">
      <c r="A14" s="13"/>
      <c r="B14" s="6" t="s">
        <v>33</v>
      </c>
      <c r="C14" s="6" t="s">
        <v>34</v>
      </c>
      <c r="D14" s="6" t="s">
        <v>10</v>
      </c>
      <c r="E14" s="6">
        <v>0.3</v>
      </c>
      <c r="F14" s="7">
        <v>2000</v>
      </c>
      <c r="G14" s="7">
        <f t="shared" si="0"/>
        <v>600</v>
      </c>
      <c r="H14" s="6"/>
    </row>
    <row r="15" spans="1:8">
      <c r="A15" s="13"/>
      <c r="B15" s="6" t="s">
        <v>35</v>
      </c>
      <c r="C15" s="6" t="s">
        <v>36</v>
      </c>
      <c r="D15" s="6" t="s">
        <v>10</v>
      </c>
      <c r="E15" s="6">
        <v>0.03</v>
      </c>
      <c r="F15" s="7">
        <v>40000</v>
      </c>
      <c r="G15" s="7">
        <f t="shared" si="0"/>
        <v>1200</v>
      </c>
      <c r="H15" s="6"/>
    </row>
    <row r="16" spans="1:8">
      <c r="A16" s="13"/>
      <c r="B16" s="6" t="s">
        <v>37</v>
      </c>
      <c r="C16" s="6" t="s">
        <v>38</v>
      </c>
      <c r="D16" s="6" t="s">
        <v>39</v>
      </c>
      <c r="E16" s="6">
        <v>0.05</v>
      </c>
      <c r="F16" s="7">
        <v>5000</v>
      </c>
      <c r="G16" s="7">
        <f t="shared" si="0"/>
        <v>250</v>
      </c>
      <c r="H16" s="6"/>
    </row>
    <row r="17" spans="1:8">
      <c r="A17" s="13"/>
      <c r="B17" s="6" t="s">
        <v>37</v>
      </c>
      <c r="C17" s="6" t="s">
        <v>40</v>
      </c>
      <c r="D17" s="6" t="s">
        <v>39</v>
      </c>
      <c r="E17" s="6">
        <v>0.09</v>
      </c>
      <c r="F17" s="7">
        <v>10000</v>
      </c>
      <c r="G17" s="7">
        <f t="shared" si="0"/>
        <v>900</v>
      </c>
      <c r="H17" s="6"/>
    </row>
    <row r="18" spans="1:8">
      <c r="A18" s="13"/>
      <c r="B18" s="6" t="s">
        <v>37</v>
      </c>
      <c r="C18" s="6" t="s">
        <v>41</v>
      </c>
      <c r="D18" s="6" t="s">
        <v>39</v>
      </c>
      <c r="E18" s="6">
        <v>0.12</v>
      </c>
      <c r="F18" s="7">
        <v>1000</v>
      </c>
      <c r="G18" s="7">
        <f t="shared" si="0"/>
        <v>120</v>
      </c>
      <c r="H18" s="6"/>
    </row>
    <row r="19" spans="1:8">
      <c r="A19" s="13"/>
      <c r="B19" s="6" t="s">
        <v>42</v>
      </c>
      <c r="C19" s="6" t="s">
        <v>43</v>
      </c>
      <c r="D19" s="6" t="s">
        <v>10</v>
      </c>
      <c r="E19" s="6">
        <v>0.04</v>
      </c>
      <c r="F19" s="7">
        <v>5000</v>
      </c>
      <c r="G19" s="7">
        <f t="shared" si="0"/>
        <v>200</v>
      </c>
      <c r="H19" s="6"/>
    </row>
    <row r="20" spans="1:8">
      <c r="A20" s="13"/>
      <c r="B20" s="6" t="s">
        <v>44</v>
      </c>
      <c r="C20" s="6" t="s">
        <v>45</v>
      </c>
      <c r="D20" s="6" t="s">
        <v>10</v>
      </c>
      <c r="E20" s="6">
        <v>11</v>
      </c>
      <c r="F20" s="7">
        <v>10</v>
      </c>
      <c r="G20" s="7">
        <f t="shared" si="0"/>
        <v>110</v>
      </c>
      <c r="H20" s="6"/>
    </row>
    <row r="21" spans="1:8">
      <c r="A21" s="13"/>
      <c r="B21" s="6" t="s">
        <v>46</v>
      </c>
      <c r="C21" s="6" t="s">
        <v>47</v>
      </c>
      <c r="D21" s="6" t="s">
        <v>10</v>
      </c>
      <c r="E21" s="6">
        <v>0.06</v>
      </c>
      <c r="F21" s="7">
        <v>15000</v>
      </c>
      <c r="G21" s="7">
        <f t="shared" si="0"/>
        <v>900</v>
      </c>
      <c r="H21" s="6"/>
    </row>
    <row r="22" spans="1:8">
      <c r="A22" s="13"/>
      <c r="B22" s="6" t="s">
        <v>48</v>
      </c>
      <c r="C22" s="6" t="s">
        <v>49</v>
      </c>
      <c r="D22" s="6" t="s">
        <v>39</v>
      </c>
      <c r="E22" s="6">
        <v>0.05</v>
      </c>
      <c r="F22" s="7">
        <v>30000</v>
      </c>
      <c r="G22" s="7">
        <f t="shared" si="0"/>
        <v>1500</v>
      </c>
      <c r="H22" s="6"/>
    </row>
    <row r="23" spans="1:8">
      <c r="A23" s="13"/>
      <c r="B23" s="6" t="s">
        <v>48</v>
      </c>
      <c r="C23" s="6" t="s">
        <v>50</v>
      </c>
      <c r="D23" s="6" t="s">
        <v>39</v>
      </c>
      <c r="E23" s="6">
        <v>0.08</v>
      </c>
      <c r="F23" s="7">
        <v>10000</v>
      </c>
      <c r="G23" s="7">
        <f t="shared" si="0"/>
        <v>800</v>
      </c>
      <c r="H23" s="6"/>
    </row>
    <row r="24" spans="1:8">
      <c r="A24" s="12"/>
      <c r="B24" s="6" t="s">
        <v>51</v>
      </c>
      <c r="C24" s="6" t="s">
        <v>52</v>
      </c>
      <c r="D24" s="6" t="s">
        <v>53</v>
      </c>
      <c r="E24" s="6">
        <v>0.09</v>
      </c>
      <c r="F24" s="7">
        <v>15000</v>
      </c>
      <c r="G24" s="7">
        <f t="shared" si="0"/>
        <v>1350</v>
      </c>
      <c r="H24" s="6"/>
    </row>
    <row r="25" s="1" customFormat="1" spans="1:8">
      <c r="A25" s="5">
        <v>7</v>
      </c>
      <c r="B25" s="6" t="s">
        <v>54</v>
      </c>
      <c r="C25" s="6" t="s">
        <v>55</v>
      </c>
      <c r="D25" s="6" t="s">
        <v>56</v>
      </c>
      <c r="E25" s="6">
        <v>0.25</v>
      </c>
      <c r="F25" s="7">
        <v>1000</v>
      </c>
      <c r="G25" s="7">
        <f t="shared" si="0"/>
        <v>250</v>
      </c>
      <c r="H25" s="6"/>
    </row>
    <row r="26" ht="22.5" spans="1:8">
      <c r="A26" s="5">
        <v>8</v>
      </c>
      <c r="B26" s="6" t="s">
        <v>57</v>
      </c>
      <c r="C26" s="6" t="s">
        <v>58</v>
      </c>
      <c r="D26" s="6" t="s">
        <v>56</v>
      </c>
      <c r="E26" s="6">
        <v>11000</v>
      </c>
      <c r="F26" s="7">
        <v>1</v>
      </c>
      <c r="G26" s="7">
        <f t="shared" si="0"/>
        <v>11000</v>
      </c>
      <c r="H26" s="6"/>
    </row>
    <row r="27" ht="22.5" spans="1:8">
      <c r="A27" s="5">
        <v>9</v>
      </c>
      <c r="B27" s="6" t="s">
        <v>59</v>
      </c>
      <c r="C27" s="6" t="s">
        <v>60</v>
      </c>
      <c r="D27" s="6" t="s">
        <v>61</v>
      </c>
      <c r="E27" s="6">
        <v>15</v>
      </c>
      <c r="F27" s="7">
        <v>270</v>
      </c>
      <c r="G27" s="7">
        <f t="shared" si="0"/>
        <v>4050</v>
      </c>
      <c r="H27" s="6" t="s">
        <v>62</v>
      </c>
    </row>
    <row r="28" ht="22.5" spans="1:8">
      <c r="A28" s="11">
        <v>10</v>
      </c>
      <c r="B28" s="6" t="s">
        <v>63</v>
      </c>
      <c r="C28" s="6" t="s">
        <v>64</v>
      </c>
      <c r="D28" s="6" t="s">
        <v>39</v>
      </c>
      <c r="E28" s="6">
        <v>0.81</v>
      </c>
      <c r="F28" s="7">
        <v>50000</v>
      </c>
      <c r="G28" s="7">
        <f t="shared" si="0"/>
        <v>40500</v>
      </c>
      <c r="H28" s="8" t="s">
        <v>65</v>
      </c>
    </row>
    <row r="29" ht="22.5" spans="1:8">
      <c r="A29" s="13"/>
      <c r="B29" s="6" t="s">
        <v>63</v>
      </c>
      <c r="C29" s="6" t="s">
        <v>66</v>
      </c>
      <c r="D29" s="6" t="s">
        <v>39</v>
      </c>
      <c r="E29" s="6">
        <v>0.81</v>
      </c>
      <c r="F29" s="7">
        <v>200000</v>
      </c>
      <c r="G29" s="7">
        <f t="shared" si="0"/>
        <v>162000</v>
      </c>
      <c r="H29" s="9"/>
    </row>
    <row r="30" ht="22.5" spans="1:8">
      <c r="A30" s="13"/>
      <c r="B30" s="6" t="s">
        <v>63</v>
      </c>
      <c r="C30" s="6" t="s">
        <v>67</v>
      </c>
      <c r="D30" s="6" t="s">
        <v>39</v>
      </c>
      <c r="E30" s="6">
        <v>0.81</v>
      </c>
      <c r="F30" s="7">
        <v>30000</v>
      </c>
      <c r="G30" s="7">
        <f t="shared" si="0"/>
        <v>24300</v>
      </c>
      <c r="H30" s="9"/>
    </row>
    <row r="31" ht="22.5" spans="1:8">
      <c r="A31" s="13"/>
      <c r="B31" s="6" t="s">
        <v>63</v>
      </c>
      <c r="C31" s="6" t="s">
        <v>68</v>
      </c>
      <c r="D31" s="6" t="s">
        <v>39</v>
      </c>
      <c r="E31" s="6">
        <v>0.81</v>
      </c>
      <c r="F31" s="7">
        <v>300000</v>
      </c>
      <c r="G31" s="7">
        <f t="shared" si="0"/>
        <v>243000</v>
      </c>
      <c r="H31" s="9"/>
    </row>
    <row r="32" ht="22.5" spans="1:8">
      <c r="A32" s="13"/>
      <c r="B32" s="6" t="s">
        <v>63</v>
      </c>
      <c r="C32" s="6" t="s">
        <v>69</v>
      </c>
      <c r="D32" s="6" t="s">
        <v>39</v>
      </c>
      <c r="E32" s="6">
        <v>0.81</v>
      </c>
      <c r="F32" s="7">
        <v>30000</v>
      </c>
      <c r="G32" s="7">
        <f t="shared" si="0"/>
        <v>24300</v>
      </c>
      <c r="H32" s="9"/>
    </row>
    <row r="33" ht="22.5" spans="1:8">
      <c r="A33" s="13"/>
      <c r="B33" s="6" t="s">
        <v>63</v>
      </c>
      <c r="C33" s="6" t="s">
        <v>70</v>
      </c>
      <c r="D33" s="6" t="s">
        <v>39</v>
      </c>
      <c r="E33" s="6">
        <v>0.81</v>
      </c>
      <c r="F33" s="7">
        <v>7000</v>
      </c>
      <c r="G33" s="7">
        <f t="shared" si="0"/>
        <v>5670</v>
      </c>
      <c r="H33" s="9"/>
    </row>
    <row r="34" ht="22.5" spans="1:8">
      <c r="A34" s="13"/>
      <c r="B34" s="6" t="s">
        <v>63</v>
      </c>
      <c r="C34" s="6" t="s">
        <v>71</v>
      </c>
      <c r="D34" s="6" t="s">
        <v>39</v>
      </c>
      <c r="E34" s="6">
        <v>0.81</v>
      </c>
      <c r="F34" s="7">
        <v>1000</v>
      </c>
      <c r="G34" s="7">
        <f t="shared" si="0"/>
        <v>810</v>
      </c>
      <c r="H34" s="9"/>
    </row>
    <row r="35" ht="22.5" spans="1:8">
      <c r="A35" s="13"/>
      <c r="B35" s="6" t="s">
        <v>63</v>
      </c>
      <c r="C35" s="6" t="s">
        <v>72</v>
      </c>
      <c r="D35" s="6" t="s">
        <v>39</v>
      </c>
      <c r="E35" s="6">
        <v>0.81</v>
      </c>
      <c r="F35" s="7">
        <v>10000</v>
      </c>
      <c r="G35" s="7">
        <f t="shared" si="0"/>
        <v>8100</v>
      </c>
      <c r="H35" s="9"/>
    </row>
    <row r="36" ht="22.5" spans="1:8">
      <c r="A36" s="12"/>
      <c r="B36" s="6" t="s">
        <v>63</v>
      </c>
      <c r="C36" s="6" t="s">
        <v>73</v>
      </c>
      <c r="D36" s="6" t="s">
        <v>39</v>
      </c>
      <c r="E36" s="6">
        <v>0.81</v>
      </c>
      <c r="F36" s="7">
        <v>25000</v>
      </c>
      <c r="G36" s="7">
        <f t="shared" si="0"/>
        <v>20250</v>
      </c>
      <c r="H36" s="10"/>
    </row>
    <row r="37" spans="1:8">
      <c r="A37" s="5">
        <v>11</v>
      </c>
      <c r="B37" s="6" t="s">
        <v>74</v>
      </c>
      <c r="C37" s="6" t="s">
        <v>75</v>
      </c>
      <c r="D37" s="6" t="s">
        <v>53</v>
      </c>
      <c r="E37" s="6">
        <v>25</v>
      </c>
      <c r="F37" s="7">
        <v>524</v>
      </c>
      <c r="G37" s="7">
        <f t="shared" si="0"/>
        <v>13100</v>
      </c>
      <c r="H37" s="6"/>
    </row>
    <row r="38" ht="22.5" spans="1:8">
      <c r="A38" s="5">
        <v>12</v>
      </c>
      <c r="B38" s="6" t="s">
        <v>76</v>
      </c>
      <c r="C38" s="6" t="s">
        <v>77</v>
      </c>
      <c r="D38" s="6" t="s">
        <v>78</v>
      </c>
      <c r="E38" s="6">
        <v>1.2</v>
      </c>
      <c r="F38" s="7">
        <v>300</v>
      </c>
      <c r="G38" s="7">
        <f t="shared" si="0"/>
        <v>360</v>
      </c>
      <c r="H38" s="6" t="s">
        <v>62</v>
      </c>
    </row>
    <row r="39" spans="1:8">
      <c r="A39" s="14">
        <v>13</v>
      </c>
      <c r="B39" s="6" t="s">
        <v>79</v>
      </c>
      <c r="C39" s="6" t="s">
        <v>80</v>
      </c>
      <c r="D39" s="6" t="s">
        <v>56</v>
      </c>
      <c r="E39" s="6">
        <v>0.35</v>
      </c>
      <c r="F39" s="7">
        <v>10000</v>
      </c>
      <c r="G39" s="7">
        <f t="shared" si="0"/>
        <v>3500</v>
      </c>
      <c r="H39" s="6"/>
    </row>
    <row r="40" ht="22.5" spans="1:8">
      <c r="A40" s="14"/>
      <c r="B40" s="6" t="s">
        <v>81</v>
      </c>
      <c r="C40" s="6" t="s">
        <v>82</v>
      </c>
      <c r="D40" s="6" t="s">
        <v>10</v>
      </c>
      <c r="E40" s="6">
        <v>3175</v>
      </c>
      <c r="F40" s="7">
        <v>2</v>
      </c>
      <c r="G40" s="7">
        <f t="shared" si="0"/>
        <v>6350</v>
      </c>
      <c r="H40" s="6"/>
    </row>
    <row r="41" ht="22.5" spans="1:8">
      <c r="A41" s="14"/>
      <c r="B41" s="6" t="s">
        <v>83</v>
      </c>
      <c r="C41" s="6" t="s">
        <v>84</v>
      </c>
      <c r="D41" s="6" t="s">
        <v>10</v>
      </c>
      <c r="E41" s="6">
        <v>1.15</v>
      </c>
      <c r="F41" s="7">
        <v>13000</v>
      </c>
      <c r="G41" s="7">
        <f>F41*E41</f>
        <v>14950</v>
      </c>
      <c r="H41" s="6"/>
    </row>
    <row r="42" spans="1:8">
      <c r="A42" s="14"/>
      <c r="B42" s="6" t="s">
        <v>85</v>
      </c>
      <c r="C42" s="6" t="s">
        <v>86</v>
      </c>
      <c r="D42" s="6" t="s">
        <v>87</v>
      </c>
      <c r="E42" s="6">
        <v>9.3</v>
      </c>
      <c r="F42" s="7">
        <v>100</v>
      </c>
      <c r="G42" s="7">
        <f>F42*E42</f>
        <v>930</v>
      </c>
      <c r="H42" s="6"/>
    </row>
    <row r="43" spans="1:8">
      <c r="A43" s="14"/>
      <c r="B43" s="6" t="s">
        <v>88</v>
      </c>
      <c r="C43" s="6" t="s">
        <v>89</v>
      </c>
      <c r="D43" s="6" t="s">
        <v>39</v>
      </c>
      <c r="E43" s="6">
        <v>125</v>
      </c>
      <c r="F43" s="7">
        <v>10</v>
      </c>
      <c r="G43" s="7">
        <f>F43*E43</f>
        <v>1250</v>
      </c>
      <c r="H43" s="6"/>
    </row>
    <row r="44" spans="1:8">
      <c r="A44" s="14">
        <v>14</v>
      </c>
      <c r="B44" s="6" t="s">
        <v>90</v>
      </c>
      <c r="C44" s="6" t="s">
        <v>91</v>
      </c>
      <c r="D44" s="6" t="s">
        <v>10</v>
      </c>
      <c r="E44" s="6">
        <v>0.27</v>
      </c>
      <c r="F44" s="7">
        <v>100000</v>
      </c>
      <c r="G44" s="7">
        <f>F44*E44</f>
        <v>27000</v>
      </c>
      <c r="H44" s="6"/>
    </row>
    <row r="45" ht="22.5" spans="1:8">
      <c r="A45" s="14"/>
      <c r="B45" s="6" t="s">
        <v>92</v>
      </c>
      <c r="C45" s="6" t="s">
        <v>93</v>
      </c>
      <c r="D45" s="6" t="s">
        <v>94</v>
      </c>
      <c r="E45" s="6">
        <v>2</v>
      </c>
      <c r="F45" s="7">
        <v>100</v>
      </c>
      <c r="G45" s="7">
        <f>F45*E45</f>
        <v>200</v>
      </c>
      <c r="H45" s="6"/>
    </row>
    <row r="46" ht="22.5" spans="1:8">
      <c r="A46" s="14"/>
      <c r="B46" s="6" t="s">
        <v>92</v>
      </c>
      <c r="C46" s="6" t="s">
        <v>95</v>
      </c>
      <c r="D46" s="6" t="s">
        <v>94</v>
      </c>
      <c r="E46" s="6">
        <v>0.3</v>
      </c>
      <c r="F46" s="7">
        <v>20000</v>
      </c>
      <c r="G46" s="7">
        <f>F46*E46</f>
        <v>6000</v>
      </c>
      <c r="H46" s="6"/>
    </row>
    <row r="47" spans="1:8">
      <c r="A47" s="15">
        <v>15</v>
      </c>
      <c r="B47" s="6" t="s">
        <v>96</v>
      </c>
      <c r="C47" s="6" t="s">
        <v>97</v>
      </c>
      <c r="D47" s="6" t="s">
        <v>10</v>
      </c>
      <c r="E47" s="6">
        <v>8.8</v>
      </c>
      <c r="F47" s="7">
        <v>4500</v>
      </c>
      <c r="G47" s="7">
        <f>F47*E47</f>
        <v>39600</v>
      </c>
      <c r="H47" s="6"/>
    </row>
    <row r="48" ht="22.5" spans="1:8">
      <c r="A48" s="15"/>
      <c r="B48" s="6" t="s">
        <v>98</v>
      </c>
      <c r="C48" s="6" t="s">
        <v>99</v>
      </c>
      <c r="D48" s="6" t="s">
        <v>56</v>
      </c>
      <c r="E48" s="6">
        <v>6.8</v>
      </c>
      <c r="F48" s="7">
        <v>4500</v>
      </c>
      <c r="G48" s="7">
        <f>F48*E48</f>
        <v>30600</v>
      </c>
      <c r="H48" s="6"/>
    </row>
    <row r="49" spans="1:8">
      <c r="A49" s="16">
        <v>16</v>
      </c>
      <c r="B49" s="6" t="s">
        <v>100</v>
      </c>
      <c r="C49" s="6" t="s">
        <v>101</v>
      </c>
      <c r="D49" s="6" t="s">
        <v>53</v>
      </c>
      <c r="E49" s="6">
        <v>45</v>
      </c>
      <c r="F49" s="7">
        <v>300</v>
      </c>
      <c r="G49" s="7">
        <f>F49*E49</f>
        <v>13500</v>
      </c>
      <c r="H49" s="6"/>
    </row>
    <row r="50" spans="1:8">
      <c r="A50" s="17"/>
      <c r="B50" s="6" t="s">
        <v>100</v>
      </c>
      <c r="C50" s="6" t="s">
        <v>102</v>
      </c>
      <c r="D50" s="6" t="s">
        <v>53</v>
      </c>
      <c r="E50" s="6">
        <v>75</v>
      </c>
      <c r="F50" s="7">
        <v>80</v>
      </c>
      <c r="G50" s="7">
        <f>F50*E50</f>
        <v>6000</v>
      </c>
      <c r="H50" s="6"/>
    </row>
    <row r="51" ht="22.5" spans="1:8">
      <c r="A51" s="18">
        <v>17</v>
      </c>
      <c r="B51" s="6" t="s">
        <v>103</v>
      </c>
      <c r="C51" s="6" t="s">
        <v>104</v>
      </c>
      <c r="D51" s="6" t="s">
        <v>39</v>
      </c>
      <c r="E51" s="6">
        <v>7.8</v>
      </c>
      <c r="F51" s="7">
        <v>4000</v>
      </c>
      <c r="G51" s="7">
        <f>F51*E51</f>
        <v>31200</v>
      </c>
      <c r="H51" s="6"/>
    </row>
    <row r="52" spans="1:8">
      <c r="A52" s="18">
        <v>18</v>
      </c>
      <c r="B52" s="6" t="s">
        <v>105</v>
      </c>
      <c r="C52" s="6" t="s">
        <v>106</v>
      </c>
      <c r="D52" s="6" t="s">
        <v>10</v>
      </c>
      <c r="E52" s="6">
        <v>1.4</v>
      </c>
      <c r="F52" s="7">
        <v>30000</v>
      </c>
      <c r="G52" s="7">
        <f>F52*E52</f>
        <v>42000</v>
      </c>
      <c r="H52" s="6"/>
    </row>
    <row r="53" spans="1:8">
      <c r="A53" s="18">
        <v>19</v>
      </c>
      <c r="B53" s="6" t="s">
        <v>107</v>
      </c>
      <c r="C53" s="6" t="s">
        <v>89</v>
      </c>
      <c r="D53" s="6" t="s">
        <v>108</v>
      </c>
      <c r="E53" s="6">
        <v>2.5</v>
      </c>
      <c r="F53" s="7">
        <v>1320</v>
      </c>
      <c r="G53" s="7">
        <f>F53*E53</f>
        <v>3300</v>
      </c>
      <c r="H53" s="6"/>
    </row>
    <row r="54" ht="22.5" spans="1:8">
      <c r="A54" s="16">
        <v>20</v>
      </c>
      <c r="B54" s="6" t="s">
        <v>109</v>
      </c>
      <c r="C54" s="6" t="s">
        <v>110</v>
      </c>
      <c r="D54" s="6" t="s">
        <v>10</v>
      </c>
      <c r="E54" s="6">
        <v>0.35</v>
      </c>
      <c r="F54" s="7">
        <v>10000</v>
      </c>
      <c r="G54" s="7">
        <f>F54*E54</f>
        <v>3500</v>
      </c>
      <c r="H54" s="8"/>
    </row>
    <row r="55" ht="22.5" spans="1:8">
      <c r="A55" s="19"/>
      <c r="B55" s="6" t="s">
        <v>109</v>
      </c>
      <c r="C55" s="6" t="s">
        <v>111</v>
      </c>
      <c r="D55" s="6" t="s">
        <v>10</v>
      </c>
      <c r="E55" s="6">
        <v>0.19</v>
      </c>
      <c r="F55" s="7">
        <v>200000</v>
      </c>
      <c r="G55" s="7">
        <f>F55*E55</f>
        <v>38000</v>
      </c>
      <c r="H55" s="9"/>
    </row>
    <row r="56" ht="22.5" spans="1:8">
      <c r="A56" s="19"/>
      <c r="B56" s="6" t="s">
        <v>109</v>
      </c>
      <c r="C56" s="6" t="s">
        <v>112</v>
      </c>
      <c r="D56" s="6" t="s">
        <v>10</v>
      </c>
      <c r="E56" s="6">
        <v>0.3</v>
      </c>
      <c r="F56" s="7">
        <v>10000</v>
      </c>
      <c r="G56" s="7">
        <f>F56*E56</f>
        <v>3000</v>
      </c>
      <c r="H56" s="9"/>
    </row>
    <row r="57" spans="1:8">
      <c r="A57" s="17"/>
      <c r="B57" s="6" t="s">
        <v>109</v>
      </c>
      <c r="C57" s="6" t="s">
        <v>113</v>
      </c>
      <c r="D57" s="6" t="s">
        <v>10</v>
      </c>
      <c r="E57" s="6">
        <v>0.27</v>
      </c>
      <c r="F57" s="7">
        <v>1000</v>
      </c>
      <c r="G57" s="7">
        <f>F57*E57</f>
        <v>270</v>
      </c>
      <c r="H57" s="10"/>
    </row>
    <row r="58" ht="33.75" spans="1:8">
      <c r="A58" s="18">
        <v>21</v>
      </c>
      <c r="B58" s="6" t="s">
        <v>114</v>
      </c>
      <c r="C58" s="6" t="s">
        <v>115</v>
      </c>
      <c r="D58" s="6" t="s">
        <v>10</v>
      </c>
      <c r="E58" s="6">
        <v>14.8</v>
      </c>
      <c r="F58" s="7">
        <v>6500</v>
      </c>
      <c r="G58" s="7">
        <f>F58*E58</f>
        <v>96200</v>
      </c>
      <c r="H58" s="6"/>
    </row>
    <row r="59" ht="22.5" spans="1:8">
      <c r="A59" s="20">
        <v>22</v>
      </c>
      <c r="B59" s="6" t="s">
        <v>116</v>
      </c>
      <c r="C59" s="6" t="s">
        <v>117</v>
      </c>
      <c r="D59" s="6" t="s">
        <v>87</v>
      </c>
      <c r="E59" s="6">
        <v>27</v>
      </c>
      <c r="F59" s="6">
        <v>150</v>
      </c>
      <c r="G59" s="7">
        <f>F59*E59</f>
        <v>4050</v>
      </c>
      <c r="H59" s="6"/>
    </row>
    <row r="60" customFormat="1" ht="45" spans="1:8">
      <c r="A60" s="20">
        <v>23</v>
      </c>
      <c r="B60" s="6" t="s">
        <v>118</v>
      </c>
      <c r="C60" s="6" t="s">
        <v>119</v>
      </c>
      <c r="D60" s="6" t="s">
        <v>39</v>
      </c>
      <c r="E60" s="6">
        <v>12000</v>
      </c>
      <c r="F60" s="6">
        <v>5</v>
      </c>
      <c r="G60" s="7">
        <f>F60*E60</f>
        <v>60000</v>
      </c>
      <c r="H60" s="6" t="s">
        <v>120</v>
      </c>
    </row>
    <row r="61" customFormat="1" ht="22.5" spans="1:8">
      <c r="A61" s="20">
        <v>24</v>
      </c>
      <c r="B61" s="6" t="s">
        <v>121</v>
      </c>
      <c r="C61" s="6" t="s">
        <v>122</v>
      </c>
      <c r="D61" s="6" t="s">
        <v>53</v>
      </c>
      <c r="E61" s="6">
        <v>20.5</v>
      </c>
      <c r="F61" s="6">
        <v>210</v>
      </c>
      <c r="G61" s="7">
        <f>F61*E61</f>
        <v>4305</v>
      </c>
      <c r="H61" s="6"/>
    </row>
    <row r="62" customFormat="1" ht="24" customHeight="1" spans="1:8">
      <c r="A62" s="20">
        <v>25</v>
      </c>
      <c r="B62" s="6" t="s">
        <v>123</v>
      </c>
      <c r="C62" s="6" t="s">
        <v>124</v>
      </c>
      <c r="D62" s="6" t="s">
        <v>26</v>
      </c>
      <c r="E62" s="6">
        <v>13500</v>
      </c>
      <c r="F62" s="6">
        <v>10</v>
      </c>
      <c r="G62" s="7">
        <f>F62*E62</f>
        <v>135000</v>
      </c>
      <c r="H62" s="6" t="s">
        <v>124</v>
      </c>
    </row>
    <row r="63" customFormat="1" ht="57.75" customHeight="1" spans="1:8">
      <c r="A63" s="21">
        <v>26</v>
      </c>
      <c r="B63" s="6" t="s">
        <v>125</v>
      </c>
      <c r="C63" s="6" t="s">
        <v>126</v>
      </c>
      <c r="D63" s="6" t="s">
        <v>53</v>
      </c>
      <c r="E63" s="6">
        <v>0.4</v>
      </c>
      <c r="F63" s="6">
        <v>1000</v>
      </c>
      <c r="G63" s="7">
        <f>F63*E63</f>
        <v>400</v>
      </c>
      <c r="H63" s="6" t="s">
        <v>127</v>
      </c>
    </row>
    <row r="64" ht="49.75" customHeight="1" spans="1:8">
      <c r="A64" s="22"/>
      <c r="B64" s="6" t="s">
        <v>128</v>
      </c>
      <c r="C64" s="6" t="s">
        <v>129</v>
      </c>
      <c r="D64" s="6" t="s">
        <v>53</v>
      </c>
      <c r="E64" s="6">
        <v>9</v>
      </c>
      <c r="F64" s="6">
        <v>1000</v>
      </c>
      <c r="G64" s="7">
        <f>F64*E64</f>
        <v>9000</v>
      </c>
      <c r="H64" s="6" t="s">
        <v>130</v>
      </c>
    </row>
    <row r="65" ht="45" spans="1:8">
      <c r="A65" s="6">
        <v>27</v>
      </c>
      <c r="B65" s="6" t="s">
        <v>131</v>
      </c>
      <c r="C65" s="6" t="s">
        <v>132</v>
      </c>
      <c r="D65" s="6" t="s">
        <v>10</v>
      </c>
      <c r="E65" s="6">
        <v>1.4</v>
      </c>
      <c r="F65" s="6">
        <v>50000</v>
      </c>
      <c r="G65" s="7">
        <f>F65*E65</f>
        <v>70000</v>
      </c>
      <c r="H65" s="6" t="s">
        <v>133</v>
      </c>
    </row>
    <row r="66" spans="7:7">
      <c r="G66">
        <f>SUM(G2:G65)</f>
        <v>1262999</v>
      </c>
    </row>
    <row r="67" spans="7:7">
      <c r="G67">
        <v>1262999</v>
      </c>
    </row>
    <row r="68" spans="7:7">
      <c r="G68">
        <f>G67-G66</f>
        <v>0</v>
      </c>
    </row>
  </sheetData>
  <mergeCells count="13">
    <mergeCell ref="A2:A7"/>
    <mergeCell ref="A10:A11"/>
    <mergeCell ref="A13:A24"/>
    <mergeCell ref="A28:A36"/>
    <mergeCell ref="A39:A43"/>
    <mergeCell ref="A44:A46"/>
    <mergeCell ref="A47:A48"/>
    <mergeCell ref="A49:A50"/>
    <mergeCell ref="A54:A57"/>
    <mergeCell ref="A63:A64"/>
    <mergeCell ref="H2:H7"/>
    <mergeCell ref="H28:H36"/>
    <mergeCell ref="H54:H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耗材招标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绍峰</cp:lastModifiedBy>
  <dcterms:created xsi:type="dcterms:W3CDTF">2025-08-22T02:21:00Z</dcterms:created>
  <dcterms:modified xsi:type="dcterms:W3CDTF">2025-08-22T06:57:09Z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578A6CB98EC74515AFF56C783E0CCF94_11</vt:lpwstr>
  </property>
  <property fmtid="{D5CDD505-2E9C-101B-9397-08002B2CF9AE}" pid="3" name="KSOProductBuildVer">
    <vt:lpwstr>2052-12.1.0.21915</vt:lpwstr>
  </property>
</Properties>
</file>